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18"/>
  <workbookPr/>
  <mc:AlternateContent xmlns:mc="http://schemas.openxmlformats.org/markup-compatibility/2006">
    <mc:Choice Requires="x15">
      <x15ac:absPath xmlns:x15ac="http://schemas.microsoft.com/office/spreadsheetml/2010/11/ac" url="https://albertarecycling.sharepoint.com/sites/EPRPlanning/Shared Documents/Fee Development/Post-Consultation Updates/"/>
    </mc:Choice>
  </mc:AlternateContent>
  <xr:revisionPtr revIDLastSave="0" documentId="8_{8BD529E7-56AD-4396-B31C-B5F50D847526}" xr6:coauthVersionLast="47" xr6:coauthVersionMax="47" xr10:uidLastSave="{00000000-0000-0000-0000-000000000000}"/>
  <bookViews>
    <workbookView xWindow="-108" yWindow="-108" windowWidth="30936" windowHeight="16776" xr2:uid="{DA361022-3002-4A39-946C-64BDBF99815D}"/>
  </bookViews>
  <sheets>
    <sheet name="PPP Oversight Fee Estimator" sheetId="1" r:id="rId1"/>
    <sheet name="HSP Oversight Fee Estimator" sheetId="2" r:id="rId2"/>
  </sheets>
  <definedNames>
    <definedName name="_xlnm.Print_Area" localSheetId="0">'PPP Oversight Fee Estimator'!$A$1:$K$20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2" l="1"/>
  <c r="I18" i="2" s="1"/>
  <c r="J18" i="2" l="1"/>
  <c r="K18" i="2" s="1"/>
  <c r="C18" i="1" l="1"/>
  <c r="I18" i="1" s="1"/>
  <c r="J18" i="1" l="1"/>
  <c r="K18" i="1" s="1"/>
</calcChain>
</file>

<file path=xl/sharedStrings.xml><?xml version="1.0" encoding="utf-8"?>
<sst xmlns="http://schemas.openxmlformats.org/spreadsheetml/2006/main" count="46" uniqueCount="26">
  <si>
    <t>Individual Producer Oversight Fee Estimator</t>
  </si>
  <si>
    <t>The oversight fee consists of a Flat Fee and a Variable Fee for producers who supply materials exceeding the supply threshold. Flat Fee and Variable Fee rates are set by program (i.e. PPP or HSP) and reflect cost recovery objectives each year for that program.</t>
  </si>
  <si>
    <t>Single-Use Products, Packaging and Paper Products (PPP)</t>
  </si>
  <si>
    <t>2024 Oversight Fee Estimates</t>
  </si>
  <si>
    <t>Last Updated: December 11, 2024</t>
  </si>
  <si>
    <t>Enter your total PPP supply reported in kilograms for calendar year 2023 in the yellow cell below.</t>
  </si>
  <si>
    <t>Total PPP Supply in 2023:</t>
  </si>
  <si>
    <t>kg</t>
  </si>
  <si>
    <t>PPP Variable Fee Supply Threshold</t>
  </si>
  <si>
    <t>2024 PPP Oversight Fee Estimate</t>
  </si>
  <si>
    <t>2024 Flat Fee</t>
  </si>
  <si>
    <t>Total Supply</t>
  </si>
  <si>
    <t>2024 Variable Fee Rate</t>
  </si>
  <si>
    <t>Subtotal</t>
  </si>
  <si>
    <t>GST</t>
  </si>
  <si>
    <t>2024 Total Oversight Fee Estimate</t>
  </si>
  <si>
    <t>+</t>
  </si>
  <si>
    <t>x</t>
  </si>
  <si>
    <t>/kg</t>
  </si>
  <si>
    <t>=</t>
  </si>
  <si>
    <r>
      <rPr>
        <b/>
        <sz val="11"/>
        <color theme="1"/>
        <rFont val="Aptos Narrow"/>
        <family val="2"/>
        <scheme val="minor"/>
      </rPr>
      <t>IMPORTANT NOTE:</t>
    </r>
    <r>
      <rPr>
        <sz val="11"/>
        <color theme="1"/>
        <rFont val="Aptos Narrow"/>
        <family val="2"/>
        <scheme val="minor"/>
      </rPr>
      <t xml:space="preserve"> The oversight fee estimates calculated in this estimator tool are based on final 2024 oversight fees as of December 11, 2024. The intent is to provide producers with the opportunity to estimate oversight fees as soon as possible and support 2025 budget planning. 2024 oversight fee invoices will be issued in January 2025.</t>
    </r>
  </si>
  <si>
    <t>Hazardous and Special Products (HSP)</t>
  </si>
  <si>
    <t>Enter your total HSP supply reported in kilograms for calendar year 2023 in the yellow cell below.</t>
  </si>
  <si>
    <t>Total HSP Supply in 2023:</t>
  </si>
  <si>
    <t>HSP Variable Fee Supply Threshold</t>
  </si>
  <si>
    <t>2024 HSP Oversight Fee Estimate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</si>
</sst>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_-* #,##0.00_-;\-* #,##0.00_-;_-* &quot;-&quot;??_-;_-@_-"/>
    <numFmt numFmtId="166" formatCode="_-&quot;$&quot;* #,##0.0000_-;\-&quot;$&quot;* #,##0.0000_-;_-&quot;$&quot;* &quot;-&quot;??_-;_-@_-"/>
    <numFmt numFmtId="167" formatCode="_-* #,##0_-;\-* #,##0_-;_-* &quot;-&quot;??_-;_-@_-"/>
  </numFmts>
  <fonts count="12">
    <font>
      <sz val="11"/>
      <color theme="1"/>
      <name val="Aptos Narrow"/>
      <family val="2"/>
      <scheme val="minor"/>
    </font>
    <font>
      <sz val="11"/>
      <color theme="1"/>
      <name val="Aptos Narrow"/>
      <family val="2"/>
      <scheme val="minor"/>
    </font>
    <font>
      <b/>
      <sz val="11"/>
      <color theme="0"/>
      <name val="Aptos Narrow"/>
      <family val="2"/>
      <scheme val="minor"/>
    </font>
    <font>
      <sz val="11"/>
      <color rgb="FFFF0000"/>
      <name val="Aptos Narrow"/>
      <family val="2"/>
      <scheme val="minor"/>
    </font>
    <font>
      <b/>
      <sz val="11"/>
      <color theme="1"/>
      <name val="Aptos Narrow"/>
      <family val="2"/>
      <scheme val="minor"/>
    </font>
    <font>
      <sz val="11"/>
      <color theme="0"/>
      <name val="Aptos Narrow"/>
      <family val="2"/>
      <scheme val="minor"/>
    </font>
    <font>
      <b/>
      <sz val="16"/>
      <color theme="1"/>
      <name val="Aptos Narrow"/>
      <family val="2"/>
      <scheme val="minor"/>
    </font>
    <font>
      <b/>
      <sz val="12"/>
      <color theme="1"/>
      <name val="Aptos Narrow"/>
      <family val="2"/>
      <scheme val="minor"/>
    </font>
    <font>
      <sz val="12"/>
      <color theme="1"/>
      <name val="Aptos Narrow"/>
      <family val="2"/>
      <scheme val="minor"/>
    </font>
    <font>
      <b/>
      <sz val="12"/>
      <color theme="0"/>
      <name val="Aptos Narrow"/>
      <family val="2"/>
      <scheme val="minor"/>
    </font>
    <font>
      <b/>
      <sz val="16"/>
      <color theme="0"/>
      <name val="Aptos Narrow"/>
      <family val="2"/>
      <scheme val="minor"/>
    </font>
    <font>
      <i/>
      <sz val="11"/>
      <color theme="1"/>
      <name val="Aptos Narrow"/>
      <family val="2"/>
      <scheme val="minor"/>
    </font>
  </fonts>
  <fills count="8">
    <fill>
      <patternFill patternType="none"/>
    </fill>
    <fill>
      <patternFill patternType="gray125"/>
    </fill>
    <fill>
      <patternFill patternType="solid">
        <fgColor rgb="FF00827E"/>
        <bgColor indexed="64"/>
      </patternFill>
    </fill>
    <fill>
      <patternFill patternType="solid">
        <fgColor rgb="FFE5FFFE"/>
        <bgColor indexed="64"/>
      </patternFill>
    </fill>
    <fill>
      <patternFill patternType="solid">
        <fgColor rgb="FFFFFCB9"/>
        <bgColor indexed="64"/>
      </patternFill>
    </fill>
    <fill>
      <patternFill patternType="solid">
        <fgColor theme="0"/>
        <bgColor indexed="64"/>
      </patternFill>
    </fill>
    <fill>
      <patternFill patternType="solid">
        <fgColor theme="5"/>
        <bgColor indexed="64"/>
      </patternFill>
    </fill>
    <fill>
      <patternFill patternType="solid">
        <fgColor theme="5" tint="0.79998168889431442"/>
        <bgColor indexed="64"/>
      </patternFill>
    </fill>
  </fills>
  <borders count="1">
    <border>
      <left/>
      <right/>
      <top/>
      <bottom/>
      <diagonal/>
    </border>
  </borders>
  <cellStyleXfs count="3">
    <xf numFmtId="0" fontId="0" fillId="0" borderId="0"/>
    <xf numFmtId="165" fontId="1" fillId="0" borderId="0" applyFont="0" applyFill="0" applyBorder="0" applyAlignment="0" applyProtection="0"/>
    <xf numFmtId="164" fontId="1" fillId="0" borderId="0" applyFont="0" applyFill="0" applyBorder="0" applyAlignment="0" applyProtection="0"/>
  </cellStyleXfs>
  <cellXfs count="33">
    <xf numFmtId="0" fontId="0" fillId="0" borderId="0" xfId="0"/>
    <xf numFmtId="0" fontId="9" fillId="2" borderId="0" xfId="0" applyFont="1" applyFill="1" applyAlignment="1">
      <alignment vertical="center"/>
    </xf>
    <xf numFmtId="0" fontId="2" fillId="2" borderId="0" xfId="0" applyFont="1" applyFill="1"/>
    <xf numFmtId="164" fontId="7" fillId="3" borderId="0" xfId="0" applyNumberFormat="1" applyFont="1" applyFill="1" applyAlignment="1">
      <alignment vertical="center"/>
    </xf>
    <xf numFmtId="0" fontId="0" fillId="5" borderId="0" xfId="0" applyFill="1"/>
    <xf numFmtId="164" fontId="8" fillId="5" borderId="0" xfId="2" applyFont="1" applyFill="1" applyAlignment="1">
      <alignment vertical="center"/>
    </xf>
    <xf numFmtId="0" fontId="8" fillId="5" borderId="0" xfId="0" applyFont="1" applyFill="1" applyAlignment="1">
      <alignment horizontal="center" vertical="center"/>
    </xf>
    <xf numFmtId="167" fontId="8" fillId="5" borderId="0" xfId="1" applyNumberFormat="1" applyFont="1" applyFill="1" applyAlignment="1">
      <alignment vertical="center"/>
    </xf>
    <xf numFmtId="0" fontId="8" fillId="5" borderId="0" xfId="0" applyFont="1" applyFill="1" applyAlignment="1">
      <alignment vertical="center"/>
    </xf>
    <xf numFmtId="166" fontId="8" fillId="5" borderId="0" xfId="2" applyNumberFormat="1" applyFont="1" applyFill="1" applyAlignment="1">
      <alignment vertical="center"/>
    </xf>
    <xf numFmtId="164" fontId="8" fillId="5" borderId="0" xfId="0" applyNumberFormat="1" applyFont="1" applyFill="1" applyAlignment="1">
      <alignment vertical="center"/>
    </xf>
    <xf numFmtId="0" fontId="7" fillId="5" borderId="0" xfId="0" applyFont="1" applyFill="1" applyAlignment="1">
      <alignment horizontal="center"/>
    </xf>
    <xf numFmtId="0" fontId="7" fillId="5" borderId="0" xfId="0" applyFont="1" applyFill="1"/>
    <xf numFmtId="0" fontId="7" fillId="5" borderId="0" xfId="0" applyFont="1" applyFill="1" applyAlignment="1">
      <alignment horizontal="center" wrapText="1"/>
    </xf>
    <xf numFmtId="167" fontId="7" fillId="5" borderId="0" xfId="1" applyNumberFormat="1" applyFont="1" applyFill="1"/>
    <xf numFmtId="0" fontId="7" fillId="5" borderId="0" xfId="0" applyFont="1" applyFill="1" applyAlignment="1">
      <alignment vertical="center"/>
    </xf>
    <xf numFmtId="0" fontId="0" fillId="5" borderId="0" xfId="0" applyFill="1" applyAlignment="1">
      <alignment vertical="center"/>
    </xf>
    <xf numFmtId="0" fontId="6" fillId="5" borderId="0" xfId="0" applyFont="1" applyFill="1"/>
    <xf numFmtId="0" fontId="5" fillId="2" borderId="0" xfId="0" applyFont="1" applyFill="1"/>
    <xf numFmtId="0" fontId="10" fillId="2" borderId="0" xfId="0" applyFont="1" applyFill="1" applyAlignment="1">
      <alignment vertical="center"/>
    </xf>
    <xf numFmtId="0" fontId="6" fillId="5" borderId="0" xfId="0" applyFont="1" applyFill="1" applyAlignment="1">
      <alignment vertical="center"/>
    </xf>
    <xf numFmtId="0" fontId="10" fillId="6" borderId="0" xfId="0" applyFont="1" applyFill="1" applyAlignment="1">
      <alignment vertical="center"/>
    </xf>
    <xf numFmtId="0" fontId="5" fillId="6" borderId="0" xfId="0" applyFont="1" applyFill="1"/>
    <xf numFmtId="0" fontId="9" fillId="6" borderId="0" xfId="0" applyFont="1" applyFill="1" applyAlignment="1">
      <alignment vertical="center"/>
    </xf>
    <xf numFmtId="0" fontId="2" fillId="6" borderId="0" xfId="0" applyFont="1" applyFill="1"/>
    <xf numFmtId="164" fontId="7" fillId="7" borderId="0" xfId="0" applyNumberFormat="1" applyFont="1" applyFill="1" applyAlignment="1">
      <alignment vertical="center"/>
    </xf>
    <xf numFmtId="0" fontId="3" fillId="5" borderId="0" xfId="0" applyFont="1" applyFill="1"/>
    <xf numFmtId="167" fontId="7" fillId="4" borderId="0" xfId="1" applyNumberFormat="1" applyFont="1" applyFill="1" applyAlignment="1" applyProtection="1">
      <alignment vertical="center"/>
      <protection locked="0"/>
    </xf>
    <xf numFmtId="0" fontId="11" fillId="5" borderId="0" xfId="0" applyFont="1" applyFill="1"/>
    <xf numFmtId="0" fontId="0" fillId="5" borderId="0" xfId="0" applyFill="1" applyAlignment="1">
      <alignment wrapText="1"/>
    </xf>
    <xf numFmtId="0" fontId="0" fillId="5" borderId="0" xfId="0" applyFill="1" applyAlignment="1">
      <alignment horizontal="left" vertical="top" wrapText="1"/>
    </xf>
    <xf numFmtId="0" fontId="7" fillId="5" borderId="0" xfId="0" applyFont="1" applyFill="1" applyAlignment="1">
      <alignment horizontal="center" wrapText="1"/>
    </xf>
    <xf numFmtId="0" fontId="7" fillId="5" borderId="0" xfId="0" applyFont="1" applyFill="1" applyAlignment="1">
      <alignment horizontal="center"/>
    </xf>
  </cellXfs>
  <cellStyles count="3">
    <cellStyle name="Comma" xfId="1" builtinId="3"/>
    <cellStyle name="Currency" xfId="2" builtinId="4"/>
    <cellStyle name="Normal" xfId="0" builtinId="0"/>
  </cellStyles>
  <dxfs count="4">
    <dxf>
      <font>
        <color theme="5" tint="0.79998168889431442"/>
      </font>
    </dxf>
    <dxf>
      <font>
        <color theme="0"/>
      </font>
    </dxf>
    <dxf>
      <font>
        <color rgb="FFE5FFFE"/>
      </font>
    </dxf>
    <dxf>
      <font>
        <color theme="0"/>
      </font>
    </dxf>
  </dxfs>
  <tableStyles count="0" defaultTableStyle="TableStyleMedium2" defaultPivotStyle="PivotStyleLight16"/>
  <colors>
    <mruColors>
      <color rgb="FF00827E"/>
      <color rgb="FFE5FFFE"/>
      <color rgb="FF97D2FF"/>
      <color rgb="FFFFFC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99626</xdr:colOff>
      <xdr:row>4</xdr:row>
      <xdr:rowOff>171450</xdr:rowOff>
    </xdr:from>
    <xdr:to>
      <xdr:col>10</xdr:col>
      <xdr:colOff>973556</xdr:colOff>
      <xdr:row>4</xdr:row>
      <xdr:rowOff>2074464</xdr:rowOff>
    </xdr:to>
    <xdr:grpSp>
      <xdr:nvGrpSpPr>
        <xdr:cNvPr id="41" name="Group 40">
          <a:extLst>
            <a:ext uri="{FF2B5EF4-FFF2-40B4-BE49-F238E27FC236}">
              <a16:creationId xmlns:a16="http://schemas.microsoft.com/office/drawing/2014/main" id="{247A9527-1DC1-5101-76D1-A91B5EDF48BE}"/>
            </a:ext>
          </a:extLst>
        </xdr:cNvPr>
        <xdr:cNvGrpSpPr/>
      </xdr:nvGrpSpPr>
      <xdr:grpSpPr>
        <a:xfrm>
          <a:off x="99626" y="1685925"/>
          <a:ext cx="6255555" cy="1903014"/>
          <a:chOff x="118676" y="1419225"/>
          <a:chExt cx="6198405" cy="1903014"/>
        </a:xfrm>
      </xdr:grpSpPr>
      <xdr:grpSp>
        <xdr:nvGrpSpPr>
          <xdr:cNvPr id="39" name="Group 38">
            <a:extLst>
              <a:ext uri="{FF2B5EF4-FFF2-40B4-BE49-F238E27FC236}">
                <a16:creationId xmlns:a16="http://schemas.microsoft.com/office/drawing/2014/main" id="{B3D78AD6-94C1-ED38-BAB6-1208322F5387}"/>
              </a:ext>
            </a:extLst>
          </xdr:cNvPr>
          <xdr:cNvGrpSpPr/>
        </xdr:nvGrpSpPr>
        <xdr:grpSpPr>
          <a:xfrm>
            <a:off x="4438650" y="1424380"/>
            <a:ext cx="1878431" cy="1705434"/>
            <a:chOff x="5105400" y="2491180"/>
            <a:chExt cx="1878431" cy="1705434"/>
          </a:xfrm>
        </xdr:grpSpPr>
        <xdr:grpSp>
          <xdr:nvGrpSpPr>
            <xdr:cNvPr id="37" name="Group 36">
              <a:extLst>
                <a:ext uri="{FF2B5EF4-FFF2-40B4-BE49-F238E27FC236}">
                  <a16:creationId xmlns:a16="http://schemas.microsoft.com/office/drawing/2014/main" id="{5CA13946-9F20-2761-4D3C-D166DB5DACB7}"/>
                </a:ext>
              </a:extLst>
            </xdr:cNvPr>
            <xdr:cNvGrpSpPr/>
          </xdr:nvGrpSpPr>
          <xdr:grpSpPr>
            <a:xfrm>
              <a:off x="5140551" y="2491180"/>
              <a:ext cx="1352579" cy="571474"/>
              <a:chOff x="5140551" y="2491180"/>
              <a:chExt cx="1352579" cy="571474"/>
            </a:xfrm>
          </xdr:grpSpPr>
          <xdr:sp macro="" textlink="">
            <xdr:nvSpPr>
              <xdr:cNvPr id="18" name="Rounded Rectangle 23">
                <a:extLst>
                  <a:ext uri="{FF2B5EF4-FFF2-40B4-BE49-F238E27FC236}">
                    <a16:creationId xmlns:a16="http://schemas.microsoft.com/office/drawing/2014/main" id="{F628B34C-AFAF-ABDB-3DBA-6538A9C7FD49}"/>
                  </a:ext>
                </a:extLst>
              </xdr:cNvPr>
              <xdr:cNvSpPr/>
            </xdr:nvSpPr>
            <xdr:spPr>
              <a:xfrm>
                <a:off x="5140551" y="2491180"/>
                <a:ext cx="1352579" cy="553997"/>
              </a:xfrm>
              <a:prstGeom prst="roundRect">
                <a:avLst>
                  <a:gd name="adj" fmla="val 15701"/>
                </a:avLst>
              </a:prstGeom>
              <a:solidFill>
                <a:srgbClr val="0070C0"/>
              </a:solidFill>
              <a:ln>
                <a:solidFill>
                  <a:srgbClr val="0070C0"/>
                </a:solidFill>
              </a:ln>
              <a:effectLst>
                <a:outerShdw blurRad="190500" dist="127000" dir="2700000" algn="tl" rotWithShape="0">
                  <a:schemeClr val="tx2">
                    <a:lumMod val="50000"/>
                    <a:lumOff val="50000"/>
                    <a:alpha val="25000"/>
                  </a:scheme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9" name="TextBox 24">
                <a:extLst>
                  <a:ext uri="{FF2B5EF4-FFF2-40B4-BE49-F238E27FC236}">
                    <a16:creationId xmlns:a16="http://schemas.microsoft.com/office/drawing/2014/main" id="{77C6E856-4116-8500-67A3-44CC607319C3}"/>
                  </a:ext>
                </a:extLst>
              </xdr:cNvPr>
              <xdr:cNvSpPr txBox="1"/>
            </xdr:nvSpPr>
            <xdr:spPr>
              <a:xfrm>
                <a:off x="5181149" y="2500705"/>
                <a:ext cx="1270733" cy="561949"/>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500" b="1">
                    <a:solidFill>
                      <a:schemeClr val="bg1"/>
                    </a:solidFill>
                    <a:latin typeface="Sora" pitchFamily="2" charset="0"/>
                    <a:cs typeface="Sora" pitchFamily="2" charset="0"/>
                  </a:rPr>
                  <a:t>Estimated</a:t>
                </a:r>
              </a:p>
              <a:p>
                <a:pPr algn="ctr"/>
                <a:r>
                  <a:rPr lang="en-US" sz="1500" b="1">
                    <a:solidFill>
                      <a:schemeClr val="bg1"/>
                    </a:solidFill>
                    <a:latin typeface="Sora" pitchFamily="2" charset="0"/>
                    <a:cs typeface="Sora" pitchFamily="2" charset="0"/>
                  </a:rPr>
                  <a:t>Oversight Fee</a:t>
                </a:r>
              </a:p>
            </xdr:txBody>
          </xdr:sp>
        </xdr:grpSp>
        <xdr:grpSp>
          <xdr:nvGrpSpPr>
            <xdr:cNvPr id="38" name="Group 37">
              <a:extLst>
                <a:ext uri="{FF2B5EF4-FFF2-40B4-BE49-F238E27FC236}">
                  <a16:creationId xmlns:a16="http://schemas.microsoft.com/office/drawing/2014/main" id="{D37286BE-8FFA-2CAE-C56A-149832076A14}"/>
                </a:ext>
              </a:extLst>
            </xdr:cNvPr>
            <xdr:cNvGrpSpPr/>
          </xdr:nvGrpSpPr>
          <xdr:grpSpPr>
            <a:xfrm>
              <a:off x="5105400" y="3307706"/>
              <a:ext cx="1878431" cy="888908"/>
              <a:chOff x="5105400" y="3307706"/>
              <a:chExt cx="1878431" cy="888908"/>
            </a:xfrm>
          </xdr:grpSpPr>
          <xdr:sp macro="" textlink="">
            <xdr:nvSpPr>
              <xdr:cNvPr id="20" name="TextBox 31">
                <a:extLst>
                  <a:ext uri="{FF2B5EF4-FFF2-40B4-BE49-F238E27FC236}">
                    <a16:creationId xmlns:a16="http://schemas.microsoft.com/office/drawing/2014/main" id="{B87B3EFE-8764-9823-0A6A-72BD976D63AF}"/>
                  </a:ext>
                </a:extLst>
              </xdr:cNvPr>
              <xdr:cNvSpPr txBox="1"/>
            </xdr:nvSpPr>
            <xdr:spPr>
              <a:xfrm>
                <a:off x="5105400" y="3307706"/>
                <a:ext cx="1501180" cy="292388"/>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CA" sz="1300" b="1">
                    <a:latin typeface="Sora" pitchFamily="2" charset="0"/>
                    <a:cs typeface="Sora" pitchFamily="2" charset="0"/>
                  </a:rPr>
                  <a:t>Total Oversight Fee</a:t>
                </a:r>
                <a:endParaRPr lang="en-US" sz="1300" b="1">
                  <a:latin typeface="Sora" pitchFamily="2" charset="0"/>
                  <a:cs typeface="Sora" pitchFamily="2" charset="0"/>
                </a:endParaRPr>
              </a:p>
            </xdr:txBody>
          </xdr:sp>
          <xdr:sp macro="" textlink="">
            <xdr:nvSpPr>
              <xdr:cNvPr id="21" name="TextBox 32">
                <a:extLst>
                  <a:ext uri="{FF2B5EF4-FFF2-40B4-BE49-F238E27FC236}">
                    <a16:creationId xmlns:a16="http://schemas.microsoft.com/office/drawing/2014/main" id="{927AB875-026A-8340-CDE0-B1CC174231BB}"/>
                  </a:ext>
                </a:extLst>
              </xdr:cNvPr>
              <xdr:cNvSpPr txBox="1"/>
            </xdr:nvSpPr>
            <xdr:spPr>
              <a:xfrm>
                <a:off x="5105400" y="3538036"/>
                <a:ext cx="1878431" cy="658578"/>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500"/>
                  </a:lnSpc>
                </a:pPr>
                <a:r>
                  <a:rPr lang="en-US" sz="1100">
                    <a:solidFill>
                      <a:schemeClr val="tx1">
                        <a:lumMod val="50000"/>
                        <a:lumOff val="50000"/>
                      </a:schemeClr>
                    </a:solidFill>
                    <a:latin typeface="Sora Light" pitchFamily="2" charset="0"/>
                    <a:cs typeface="Sora Light" pitchFamily="2" charset="0"/>
                  </a:rPr>
                  <a:t>Producers can estimate their EPR oversight fee for the next year using this formula.</a:t>
                </a:r>
              </a:p>
            </xdr:txBody>
          </xdr:sp>
        </xdr:grpSp>
      </xdr:grpSp>
      <xdr:grpSp>
        <xdr:nvGrpSpPr>
          <xdr:cNvPr id="40" name="Group 39">
            <a:extLst>
              <a:ext uri="{FF2B5EF4-FFF2-40B4-BE49-F238E27FC236}">
                <a16:creationId xmlns:a16="http://schemas.microsoft.com/office/drawing/2014/main" id="{8578752D-17AD-250B-8CAA-7F67B8ABF769}"/>
              </a:ext>
            </a:extLst>
          </xdr:cNvPr>
          <xdr:cNvGrpSpPr/>
        </xdr:nvGrpSpPr>
        <xdr:grpSpPr>
          <a:xfrm>
            <a:off x="2233962" y="1419225"/>
            <a:ext cx="1878431" cy="1903014"/>
            <a:chOff x="2691162" y="2486025"/>
            <a:chExt cx="1878431" cy="1903014"/>
          </a:xfrm>
        </xdr:grpSpPr>
        <xdr:grpSp>
          <xdr:nvGrpSpPr>
            <xdr:cNvPr id="35" name="Group 34">
              <a:extLst>
                <a:ext uri="{FF2B5EF4-FFF2-40B4-BE49-F238E27FC236}">
                  <a16:creationId xmlns:a16="http://schemas.microsoft.com/office/drawing/2014/main" id="{317A5081-ECEF-33E1-FF50-EB3AEB94E8D0}"/>
                </a:ext>
              </a:extLst>
            </xdr:cNvPr>
            <xdr:cNvGrpSpPr/>
          </xdr:nvGrpSpPr>
          <xdr:grpSpPr>
            <a:xfrm>
              <a:off x="2691162" y="2486025"/>
              <a:ext cx="1385186" cy="588661"/>
              <a:chOff x="2691162" y="2486025"/>
              <a:chExt cx="1385186" cy="588661"/>
            </a:xfrm>
          </xdr:grpSpPr>
          <xdr:sp macro="" textlink="">
            <xdr:nvSpPr>
              <xdr:cNvPr id="22" name="Rounded Rectangle 35">
                <a:extLst>
                  <a:ext uri="{FF2B5EF4-FFF2-40B4-BE49-F238E27FC236}">
                    <a16:creationId xmlns:a16="http://schemas.microsoft.com/office/drawing/2014/main" id="{068317D5-1518-25DC-1E55-09ABD31A9ABC}"/>
                  </a:ext>
                </a:extLst>
              </xdr:cNvPr>
              <xdr:cNvSpPr/>
            </xdr:nvSpPr>
            <xdr:spPr>
              <a:xfrm>
                <a:off x="2707466" y="2486025"/>
                <a:ext cx="1352579" cy="588661"/>
              </a:xfrm>
              <a:prstGeom prst="roundRect">
                <a:avLst>
                  <a:gd name="adj" fmla="val 15701"/>
                </a:avLst>
              </a:prstGeom>
              <a:solidFill>
                <a:schemeClr val="tx1">
                  <a:lumMod val="65000"/>
                  <a:lumOff val="35000"/>
                </a:schemeClr>
              </a:solidFill>
              <a:ln>
                <a:solidFill>
                  <a:schemeClr val="tx1">
                    <a:lumMod val="65000"/>
                    <a:lumOff val="35000"/>
                  </a:schemeClr>
                </a:solidFill>
              </a:ln>
              <a:effectLst>
                <a:outerShdw blurRad="190500" dist="127000" dir="2700000" algn="tl" rotWithShape="0">
                  <a:schemeClr val="tx2">
                    <a:lumMod val="75000"/>
                    <a:lumOff val="25000"/>
                    <a:alpha val="25000"/>
                  </a:scheme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23" name="TextBox 36">
                <a:extLst>
                  <a:ext uri="{FF2B5EF4-FFF2-40B4-BE49-F238E27FC236}">
                    <a16:creationId xmlns:a16="http://schemas.microsoft.com/office/drawing/2014/main" id="{CD3C48B1-6D9A-605B-6787-D0C04AA3A6B0}"/>
                  </a:ext>
                </a:extLst>
              </xdr:cNvPr>
              <xdr:cNvSpPr txBox="1"/>
            </xdr:nvSpPr>
            <xdr:spPr>
              <a:xfrm>
                <a:off x="2691162" y="2503356"/>
                <a:ext cx="1385186" cy="553998"/>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CA" sz="1500" b="1">
                    <a:solidFill>
                      <a:schemeClr val="bg1"/>
                    </a:solidFill>
                    <a:latin typeface="Sora" pitchFamily="2" charset="0"/>
                    <a:cs typeface="Sora" pitchFamily="2" charset="0"/>
                  </a:rPr>
                  <a:t>Variable Rate x </a:t>
                </a:r>
              </a:p>
              <a:p>
                <a:pPr algn="ctr"/>
                <a:r>
                  <a:rPr lang="en-CA" sz="1500" b="1">
                    <a:solidFill>
                      <a:schemeClr val="bg1"/>
                    </a:solidFill>
                    <a:latin typeface="Sora" pitchFamily="2" charset="0"/>
                    <a:cs typeface="Sora" pitchFamily="2" charset="0"/>
                  </a:rPr>
                  <a:t>Supply</a:t>
                </a:r>
              </a:p>
            </xdr:txBody>
          </xdr:sp>
        </xdr:grpSp>
        <xdr:grpSp>
          <xdr:nvGrpSpPr>
            <xdr:cNvPr id="36" name="Group 35">
              <a:extLst>
                <a:ext uri="{FF2B5EF4-FFF2-40B4-BE49-F238E27FC236}">
                  <a16:creationId xmlns:a16="http://schemas.microsoft.com/office/drawing/2014/main" id="{1A006A3D-6FA8-E11B-2EB7-5F98EDAD8F92}"/>
                </a:ext>
              </a:extLst>
            </xdr:cNvPr>
            <xdr:cNvGrpSpPr/>
          </xdr:nvGrpSpPr>
          <xdr:grpSpPr>
            <a:xfrm>
              <a:off x="2691162" y="3307129"/>
              <a:ext cx="1878431" cy="1081910"/>
              <a:chOff x="2691162" y="3307129"/>
              <a:chExt cx="1878431" cy="1081910"/>
            </a:xfrm>
          </xdr:grpSpPr>
          <xdr:sp macro="" textlink="">
            <xdr:nvSpPr>
              <xdr:cNvPr id="24" name="TextBox 37">
                <a:extLst>
                  <a:ext uri="{FF2B5EF4-FFF2-40B4-BE49-F238E27FC236}">
                    <a16:creationId xmlns:a16="http://schemas.microsoft.com/office/drawing/2014/main" id="{1783784E-C92E-E5A0-6458-DC98B5DFC8E8}"/>
                  </a:ext>
                </a:extLst>
              </xdr:cNvPr>
              <xdr:cNvSpPr txBox="1"/>
            </xdr:nvSpPr>
            <xdr:spPr>
              <a:xfrm>
                <a:off x="2691162" y="3307129"/>
                <a:ext cx="1032270" cy="292388"/>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300" b="1">
                    <a:latin typeface="Sora" pitchFamily="2" charset="0"/>
                    <a:cs typeface="Sora" pitchFamily="2" charset="0"/>
                  </a:rPr>
                  <a:t>Variable Fee</a:t>
                </a:r>
              </a:p>
            </xdr:txBody>
          </xdr:sp>
          <xdr:sp macro="" textlink="">
            <xdr:nvSpPr>
              <xdr:cNvPr id="25" name="TextBox 38">
                <a:extLst>
                  <a:ext uri="{FF2B5EF4-FFF2-40B4-BE49-F238E27FC236}">
                    <a16:creationId xmlns:a16="http://schemas.microsoft.com/office/drawing/2014/main" id="{5EC8AF0E-1BEA-955A-2773-CC8BA8E63866}"/>
                  </a:ext>
                </a:extLst>
              </xdr:cNvPr>
              <xdr:cNvSpPr txBox="1"/>
            </xdr:nvSpPr>
            <xdr:spPr>
              <a:xfrm>
                <a:off x="2691162" y="3537459"/>
                <a:ext cx="1878431" cy="851580"/>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500"/>
                  </a:lnSpc>
                </a:pPr>
                <a:r>
                  <a:rPr lang="en-US" sz="1100">
                    <a:solidFill>
                      <a:schemeClr val="tx1">
                        <a:lumMod val="50000"/>
                        <a:lumOff val="50000"/>
                      </a:schemeClr>
                    </a:solidFill>
                    <a:latin typeface="Sora Light" pitchFamily="2" charset="0"/>
                    <a:cs typeface="Sora Light" pitchFamily="2" charset="0"/>
                  </a:rPr>
                  <a:t>Producers supplying over the material threshold will incur an additional variable rate</a:t>
                </a:r>
                <a:r>
                  <a:rPr lang="en-US" sz="1100" baseline="0">
                    <a:solidFill>
                      <a:schemeClr val="tx1">
                        <a:lumMod val="50000"/>
                        <a:lumOff val="50000"/>
                      </a:schemeClr>
                    </a:solidFill>
                    <a:latin typeface="Sora Light" pitchFamily="2" charset="0"/>
                    <a:cs typeface="Sora Light" pitchFamily="2" charset="0"/>
                  </a:rPr>
                  <a:t> based on </a:t>
                </a:r>
                <a:r>
                  <a:rPr lang="en-US" sz="1100" b="1" u="sng" baseline="0">
                    <a:solidFill>
                      <a:schemeClr val="tx1">
                        <a:lumMod val="50000"/>
                        <a:lumOff val="50000"/>
                      </a:schemeClr>
                    </a:solidFill>
                    <a:latin typeface="Sora Light" pitchFamily="2" charset="0"/>
                    <a:cs typeface="Sora Light" pitchFamily="2" charset="0"/>
                  </a:rPr>
                  <a:t>total</a:t>
                </a:r>
                <a:r>
                  <a:rPr lang="en-US" sz="1100" baseline="0">
                    <a:solidFill>
                      <a:schemeClr val="tx1">
                        <a:lumMod val="50000"/>
                        <a:lumOff val="50000"/>
                      </a:schemeClr>
                    </a:solidFill>
                    <a:latin typeface="Sora Light" pitchFamily="2" charset="0"/>
                    <a:cs typeface="Sora Light" pitchFamily="2" charset="0"/>
                  </a:rPr>
                  <a:t> supply.</a:t>
                </a:r>
                <a:endParaRPr lang="en-US" sz="1100">
                  <a:solidFill>
                    <a:schemeClr val="tx1">
                      <a:lumMod val="50000"/>
                      <a:lumOff val="50000"/>
                    </a:schemeClr>
                  </a:solidFill>
                  <a:latin typeface="Sora Light" pitchFamily="2" charset="0"/>
                  <a:cs typeface="Sora Light" pitchFamily="2" charset="0"/>
                </a:endParaRPr>
              </a:p>
            </xdr:txBody>
          </xdr:sp>
        </xdr:grpSp>
      </xdr:grpSp>
      <xdr:grpSp>
        <xdr:nvGrpSpPr>
          <xdr:cNvPr id="34" name="Group 33">
            <a:extLst>
              <a:ext uri="{FF2B5EF4-FFF2-40B4-BE49-F238E27FC236}">
                <a16:creationId xmlns:a16="http://schemas.microsoft.com/office/drawing/2014/main" id="{1CDAC1D6-F26F-8219-59CB-EA7D6396EFFC}"/>
              </a:ext>
            </a:extLst>
          </xdr:cNvPr>
          <xdr:cNvGrpSpPr/>
        </xdr:nvGrpSpPr>
        <xdr:grpSpPr>
          <a:xfrm>
            <a:off x="118676" y="1446122"/>
            <a:ext cx="1945972" cy="1683901"/>
            <a:chOff x="166301" y="2512922"/>
            <a:chExt cx="1888822" cy="1683901"/>
          </a:xfrm>
        </xdr:grpSpPr>
        <xdr:grpSp>
          <xdr:nvGrpSpPr>
            <xdr:cNvPr id="32" name="Group 31">
              <a:extLst>
                <a:ext uri="{FF2B5EF4-FFF2-40B4-BE49-F238E27FC236}">
                  <a16:creationId xmlns:a16="http://schemas.microsoft.com/office/drawing/2014/main" id="{32CCCD10-84B2-D0D1-E8E3-0EC0BD27F594}"/>
                </a:ext>
              </a:extLst>
            </xdr:cNvPr>
            <xdr:cNvGrpSpPr/>
          </xdr:nvGrpSpPr>
          <xdr:grpSpPr>
            <a:xfrm>
              <a:off x="223100" y="2512922"/>
              <a:ext cx="1352579" cy="523215"/>
              <a:chOff x="223100" y="2512922"/>
              <a:chExt cx="1352579" cy="523215"/>
            </a:xfrm>
          </xdr:grpSpPr>
          <xdr:sp macro="" textlink="">
            <xdr:nvSpPr>
              <xdr:cNvPr id="26" name="Rounded Rectangle 39">
                <a:extLst>
                  <a:ext uri="{FF2B5EF4-FFF2-40B4-BE49-F238E27FC236}">
                    <a16:creationId xmlns:a16="http://schemas.microsoft.com/office/drawing/2014/main" id="{D88DD458-E49B-0D17-1397-2CA91DE4BBD7}"/>
                  </a:ext>
                </a:extLst>
              </xdr:cNvPr>
              <xdr:cNvSpPr/>
            </xdr:nvSpPr>
            <xdr:spPr>
              <a:xfrm>
                <a:off x="223100" y="2512922"/>
                <a:ext cx="1352579" cy="523215"/>
              </a:xfrm>
              <a:prstGeom prst="roundRect">
                <a:avLst>
                  <a:gd name="adj" fmla="val 15701"/>
                </a:avLst>
              </a:prstGeom>
              <a:solidFill>
                <a:schemeClr val="accent4"/>
              </a:solidFill>
              <a:ln>
                <a:solidFill>
                  <a:schemeClr val="accent4"/>
                </a:solidFill>
              </a:ln>
              <a:effectLst>
                <a:outerShdw blurRad="190500" dist="127000" dir="2700000" algn="tl" rotWithShape="0">
                  <a:schemeClr val="tx2">
                    <a:lumMod val="50000"/>
                    <a:lumOff val="50000"/>
                    <a:alpha val="25000"/>
                  </a:scheme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solidFill>
                    <a:schemeClr val="bg1"/>
                  </a:solidFill>
                </a:endParaRPr>
              </a:p>
            </xdr:txBody>
          </xdr:sp>
          <xdr:sp macro="" textlink="">
            <xdr:nvSpPr>
              <xdr:cNvPr id="27" name="TextBox 40">
                <a:extLst>
                  <a:ext uri="{FF2B5EF4-FFF2-40B4-BE49-F238E27FC236}">
                    <a16:creationId xmlns:a16="http://schemas.microsoft.com/office/drawing/2014/main" id="{C6151BF1-CE9B-0699-ACA9-FDA7159312D3}"/>
                  </a:ext>
                </a:extLst>
              </xdr:cNvPr>
              <xdr:cNvSpPr txBox="1"/>
            </xdr:nvSpPr>
            <xdr:spPr>
              <a:xfrm>
                <a:off x="240490" y="2589081"/>
                <a:ext cx="1270733" cy="32714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500" b="1">
                    <a:solidFill>
                      <a:schemeClr val="bg1"/>
                    </a:solidFill>
                    <a:latin typeface="Sora" pitchFamily="2" charset="0"/>
                    <a:cs typeface="Sora" pitchFamily="2" charset="0"/>
                  </a:rPr>
                  <a:t>Flat Fee</a:t>
                </a:r>
              </a:p>
            </xdr:txBody>
          </xdr:sp>
        </xdr:grpSp>
        <xdr:grpSp>
          <xdr:nvGrpSpPr>
            <xdr:cNvPr id="33" name="Group 32">
              <a:extLst>
                <a:ext uri="{FF2B5EF4-FFF2-40B4-BE49-F238E27FC236}">
                  <a16:creationId xmlns:a16="http://schemas.microsoft.com/office/drawing/2014/main" id="{3D9BC0B1-C511-FB24-61A5-7CAB210A6D2C}"/>
                </a:ext>
              </a:extLst>
            </xdr:cNvPr>
            <xdr:cNvGrpSpPr/>
          </xdr:nvGrpSpPr>
          <xdr:grpSpPr>
            <a:xfrm>
              <a:off x="166301" y="3307274"/>
              <a:ext cx="1888822" cy="889549"/>
              <a:chOff x="166301" y="3307274"/>
              <a:chExt cx="1888822" cy="889549"/>
            </a:xfrm>
          </xdr:grpSpPr>
          <xdr:sp macro="" textlink="">
            <xdr:nvSpPr>
              <xdr:cNvPr id="28" name="TextBox 41">
                <a:extLst>
                  <a:ext uri="{FF2B5EF4-FFF2-40B4-BE49-F238E27FC236}">
                    <a16:creationId xmlns:a16="http://schemas.microsoft.com/office/drawing/2014/main" id="{470D1708-F9DB-7983-B738-0513594CCD2D}"/>
                  </a:ext>
                </a:extLst>
              </xdr:cNvPr>
              <xdr:cNvSpPr txBox="1"/>
            </xdr:nvSpPr>
            <xdr:spPr>
              <a:xfrm>
                <a:off x="166301" y="3307274"/>
                <a:ext cx="720903" cy="292388"/>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300" b="1">
                    <a:latin typeface="Sora" pitchFamily="2" charset="0"/>
                    <a:cs typeface="Sora" pitchFamily="2" charset="0"/>
                  </a:rPr>
                  <a:t>Flat Fee</a:t>
                </a:r>
              </a:p>
            </xdr:txBody>
          </xdr:sp>
          <xdr:sp macro="" textlink="">
            <xdr:nvSpPr>
              <xdr:cNvPr id="29" name="TextBox 42">
                <a:extLst>
                  <a:ext uri="{FF2B5EF4-FFF2-40B4-BE49-F238E27FC236}">
                    <a16:creationId xmlns:a16="http://schemas.microsoft.com/office/drawing/2014/main" id="{55F6F505-0DA4-006F-EEA3-57955BFA353B}"/>
                  </a:ext>
                </a:extLst>
              </xdr:cNvPr>
              <xdr:cNvSpPr txBox="1"/>
            </xdr:nvSpPr>
            <xdr:spPr>
              <a:xfrm>
                <a:off x="176692" y="3537604"/>
                <a:ext cx="1878431" cy="659219"/>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500"/>
                  </a:lnSpc>
                </a:pPr>
                <a:r>
                  <a:rPr lang="en-US" sz="1100">
                    <a:solidFill>
                      <a:schemeClr val="tx1">
                        <a:lumMod val="50000"/>
                        <a:lumOff val="50000"/>
                      </a:schemeClr>
                    </a:solidFill>
                    <a:latin typeface="Sora Light" pitchFamily="2" charset="0"/>
                    <a:cs typeface="Sora Light" pitchFamily="2" charset="0"/>
                  </a:rPr>
                  <a:t>All Producers subject to oversight fees will pay this flat fee.</a:t>
                </a:r>
              </a:p>
            </xdr:txBody>
          </xdr:sp>
        </xdr:grpSp>
      </xdr:grpSp>
      <xdr:sp macro="" textlink="">
        <xdr:nvSpPr>
          <xdr:cNvPr id="30" name="TextBox 47">
            <a:extLst>
              <a:ext uri="{FF2B5EF4-FFF2-40B4-BE49-F238E27FC236}">
                <a16:creationId xmlns:a16="http://schemas.microsoft.com/office/drawing/2014/main" id="{68389429-C34E-F9E7-51C7-1EA383A33110}"/>
              </a:ext>
            </a:extLst>
          </xdr:cNvPr>
          <xdr:cNvSpPr txBox="1"/>
        </xdr:nvSpPr>
        <xdr:spPr>
          <a:xfrm>
            <a:off x="3878731" y="1436447"/>
            <a:ext cx="364202" cy="523220"/>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2800">
                <a:latin typeface="Sora Medium" pitchFamily="2" charset="0"/>
                <a:cs typeface="Sora Medium" pitchFamily="2" charset="0"/>
              </a:rPr>
              <a:t>=</a:t>
            </a:r>
          </a:p>
        </xdr:txBody>
      </xdr:sp>
      <xdr:sp macro="" textlink="">
        <xdr:nvSpPr>
          <xdr:cNvPr id="31" name="TextBox 48">
            <a:extLst>
              <a:ext uri="{FF2B5EF4-FFF2-40B4-BE49-F238E27FC236}">
                <a16:creationId xmlns:a16="http://schemas.microsoft.com/office/drawing/2014/main" id="{145B1CCD-F18C-0690-8C85-46132AD3C46B}"/>
              </a:ext>
            </a:extLst>
          </xdr:cNvPr>
          <xdr:cNvSpPr txBox="1"/>
        </xdr:nvSpPr>
        <xdr:spPr>
          <a:xfrm>
            <a:off x="1708281" y="1445977"/>
            <a:ext cx="364203" cy="523220"/>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2800">
                <a:latin typeface="Sora Medium" pitchFamily="2" charset="0"/>
                <a:cs typeface="Sora Medium" pitchFamily="2" charset="0"/>
              </a:rPr>
              <a:t>+</a:t>
            </a:r>
          </a:p>
        </xdr:txBody>
      </xdr:sp>
    </xdr:grpSp>
    <xdr:clientData/>
  </xdr:twoCellAnchor>
  <xdr:twoCellAnchor editAs="oneCell">
    <xdr:from>
      <xdr:col>0</xdr:col>
      <xdr:colOff>0</xdr:colOff>
      <xdr:row>0</xdr:row>
      <xdr:rowOff>0</xdr:rowOff>
    </xdr:from>
    <xdr:to>
      <xdr:col>2</xdr:col>
      <xdr:colOff>775335</xdr:colOff>
      <xdr:row>2</xdr:row>
      <xdr:rowOff>93345</xdr:rowOff>
    </xdr:to>
    <xdr:pic>
      <xdr:nvPicPr>
        <xdr:cNvPr id="3" name="Picture 3">
          <a:extLst>
            <a:ext uri="{FF2B5EF4-FFF2-40B4-BE49-F238E27FC236}">
              <a16:creationId xmlns:a16="http://schemas.microsoft.com/office/drawing/2014/main" id="{E8D08DEF-2078-4243-B956-8999B02143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842135"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99626</xdr:colOff>
      <xdr:row>4</xdr:row>
      <xdr:rowOff>171450</xdr:rowOff>
    </xdr:from>
    <xdr:to>
      <xdr:col>10</xdr:col>
      <xdr:colOff>973556</xdr:colOff>
      <xdr:row>4</xdr:row>
      <xdr:rowOff>2074464</xdr:rowOff>
    </xdr:to>
    <xdr:grpSp>
      <xdr:nvGrpSpPr>
        <xdr:cNvPr id="2" name="Group 1">
          <a:extLst>
            <a:ext uri="{FF2B5EF4-FFF2-40B4-BE49-F238E27FC236}">
              <a16:creationId xmlns:a16="http://schemas.microsoft.com/office/drawing/2014/main" id="{C5DDCFA7-C8CD-4152-85D6-0952BD6DD1AE}"/>
            </a:ext>
          </a:extLst>
        </xdr:cNvPr>
        <xdr:cNvGrpSpPr/>
      </xdr:nvGrpSpPr>
      <xdr:grpSpPr>
        <a:xfrm>
          <a:off x="99626" y="1685925"/>
          <a:ext cx="6255555" cy="1903014"/>
          <a:chOff x="118676" y="1419225"/>
          <a:chExt cx="6198405" cy="1903014"/>
        </a:xfrm>
      </xdr:grpSpPr>
      <xdr:grpSp>
        <xdr:nvGrpSpPr>
          <xdr:cNvPr id="3" name="Group 2">
            <a:extLst>
              <a:ext uri="{FF2B5EF4-FFF2-40B4-BE49-F238E27FC236}">
                <a16:creationId xmlns:a16="http://schemas.microsoft.com/office/drawing/2014/main" id="{3FD9C355-2DF9-D56A-B641-B10B333D4473}"/>
              </a:ext>
            </a:extLst>
          </xdr:cNvPr>
          <xdr:cNvGrpSpPr/>
        </xdr:nvGrpSpPr>
        <xdr:grpSpPr>
          <a:xfrm>
            <a:off x="4438650" y="1424380"/>
            <a:ext cx="1878431" cy="1705434"/>
            <a:chOff x="5105400" y="2491180"/>
            <a:chExt cx="1878431" cy="1705434"/>
          </a:xfrm>
        </xdr:grpSpPr>
        <xdr:grpSp>
          <xdr:nvGrpSpPr>
            <xdr:cNvPr id="20" name="Group 19">
              <a:extLst>
                <a:ext uri="{FF2B5EF4-FFF2-40B4-BE49-F238E27FC236}">
                  <a16:creationId xmlns:a16="http://schemas.microsoft.com/office/drawing/2014/main" id="{E4521644-F91F-128A-68DA-CA9890203020}"/>
                </a:ext>
              </a:extLst>
            </xdr:cNvPr>
            <xdr:cNvGrpSpPr/>
          </xdr:nvGrpSpPr>
          <xdr:grpSpPr>
            <a:xfrm>
              <a:off x="5140551" y="2491180"/>
              <a:ext cx="1352579" cy="571474"/>
              <a:chOff x="5140551" y="2491180"/>
              <a:chExt cx="1352579" cy="571474"/>
            </a:xfrm>
          </xdr:grpSpPr>
          <xdr:sp macro="" textlink="">
            <xdr:nvSpPr>
              <xdr:cNvPr id="24" name="Rounded Rectangle 23">
                <a:extLst>
                  <a:ext uri="{FF2B5EF4-FFF2-40B4-BE49-F238E27FC236}">
                    <a16:creationId xmlns:a16="http://schemas.microsoft.com/office/drawing/2014/main" id="{94814D9B-C939-D1D7-6872-71836193053E}"/>
                  </a:ext>
                </a:extLst>
              </xdr:cNvPr>
              <xdr:cNvSpPr/>
            </xdr:nvSpPr>
            <xdr:spPr>
              <a:xfrm>
                <a:off x="5140551" y="2491180"/>
                <a:ext cx="1352579" cy="553997"/>
              </a:xfrm>
              <a:prstGeom prst="roundRect">
                <a:avLst>
                  <a:gd name="adj" fmla="val 15701"/>
                </a:avLst>
              </a:prstGeom>
              <a:solidFill>
                <a:srgbClr val="0070C0"/>
              </a:solidFill>
              <a:ln>
                <a:solidFill>
                  <a:srgbClr val="0070C0"/>
                </a:solidFill>
              </a:ln>
              <a:effectLst>
                <a:outerShdw blurRad="190500" dist="127000" dir="2700000" algn="tl" rotWithShape="0">
                  <a:schemeClr val="tx2">
                    <a:lumMod val="50000"/>
                    <a:lumOff val="50000"/>
                    <a:alpha val="25000"/>
                  </a:scheme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25" name="TextBox 24">
                <a:extLst>
                  <a:ext uri="{FF2B5EF4-FFF2-40B4-BE49-F238E27FC236}">
                    <a16:creationId xmlns:a16="http://schemas.microsoft.com/office/drawing/2014/main" id="{A8F431BA-DA3A-891B-C983-39EE2EED367F}"/>
                  </a:ext>
                </a:extLst>
              </xdr:cNvPr>
              <xdr:cNvSpPr txBox="1"/>
            </xdr:nvSpPr>
            <xdr:spPr>
              <a:xfrm>
                <a:off x="5181149" y="2500705"/>
                <a:ext cx="1270733" cy="561949"/>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500" b="1">
                    <a:solidFill>
                      <a:schemeClr val="bg1"/>
                    </a:solidFill>
                    <a:latin typeface="Sora" pitchFamily="2" charset="0"/>
                    <a:cs typeface="Sora" pitchFamily="2" charset="0"/>
                  </a:rPr>
                  <a:t>Estimated</a:t>
                </a:r>
              </a:p>
              <a:p>
                <a:pPr algn="ctr"/>
                <a:r>
                  <a:rPr lang="en-US" sz="1500" b="1">
                    <a:solidFill>
                      <a:schemeClr val="bg1"/>
                    </a:solidFill>
                    <a:latin typeface="Sora" pitchFamily="2" charset="0"/>
                    <a:cs typeface="Sora" pitchFamily="2" charset="0"/>
                  </a:rPr>
                  <a:t>Oversight Fee</a:t>
                </a:r>
              </a:p>
            </xdr:txBody>
          </xdr:sp>
        </xdr:grpSp>
        <xdr:grpSp>
          <xdr:nvGrpSpPr>
            <xdr:cNvPr id="21" name="Group 20">
              <a:extLst>
                <a:ext uri="{FF2B5EF4-FFF2-40B4-BE49-F238E27FC236}">
                  <a16:creationId xmlns:a16="http://schemas.microsoft.com/office/drawing/2014/main" id="{D046FB0B-C0D1-788C-BEBE-5D214CFD27D1}"/>
                </a:ext>
              </a:extLst>
            </xdr:cNvPr>
            <xdr:cNvGrpSpPr/>
          </xdr:nvGrpSpPr>
          <xdr:grpSpPr>
            <a:xfrm>
              <a:off x="5105400" y="3307706"/>
              <a:ext cx="1878431" cy="888908"/>
              <a:chOff x="5105400" y="3307706"/>
              <a:chExt cx="1878431" cy="888908"/>
            </a:xfrm>
          </xdr:grpSpPr>
          <xdr:sp macro="" textlink="">
            <xdr:nvSpPr>
              <xdr:cNvPr id="22" name="TextBox 31">
                <a:extLst>
                  <a:ext uri="{FF2B5EF4-FFF2-40B4-BE49-F238E27FC236}">
                    <a16:creationId xmlns:a16="http://schemas.microsoft.com/office/drawing/2014/main" id="{7BB909F5-9C1B-47DE-D283-2448AFC6086A}"/>
                  </a:ext>
                </a:extLst>
              </xdr:cNvPr>
              <xdr:cNvSpPr txBox="1"/>
            </xdr:nvSpPr>
            <xdr:spPr>
              <a:xfrm>
                <a:off x="5105400" y="3307706"/>
                <a:ext cx="1501180" cy="292388"/>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CA" sz="1300" b="1">
                    <a:latin typeface="Sora" pitchFamily="2" charset="0"/>
                    <a:cs typeface="Sora" pitchFamily="2" charset="0"/>
                  </a:rPr>
                  <a:t>Total Oversight Fee</a:t>
                </a:r>
                <a:endParaRPr lang="en-US" sz="1300" b="1">
                  <a:latin typeface="Sora" pitchFamily="2" charset="0"/>
                  <a:cs typeface="Sora" pitchFamily="2" charset="0"/>
                </a:endParaRPr>
              </a:p>
            </xdr:txBody>
          </xdr:sp>
          <xdr:sp macro="" textlink="">
            <xdr:nvSpPr>
              <xdr:cNvPr id="23" name="TextBox 32">
                <a:extLst>
                  <a:ext uri="{FF2B5EF4-FFF2-40B4-BE49-F238E27FC236}">
                    <a16:creationId xmlns:a16="http://schemas.microsoft.com/office/drawing/2014/main" id="{3485913F-6663-6595-A1B8-3D341CC20C89}"/>
                  </a:ext>
                </a:extLst>
              </xdr:cNvPr>
              <xdr:cNvSpPr txBox="1"/>
            </xdr:nvSpPr>
            <xdr:spPr>
              <a:xfrm>
                <a:off x="5105400" y="3538036"/>
                <a:ext cx="1878431" cy="658578"/>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500"/>
                  </a:lnSpc>
                </a:pPr>
                <a:r>
                  <a:rPr lang="en-US" sz="1100">
                    <a:solidFill>
                      <a:schemeClr val="tx1">
                        <a:lumMod val="50000"/>
                        <a:lumOff val="50000"/>
                      </a:schemeClr>
                    </a:solidFill>
                    <a:latin typeface="Sora Light" pitchFamily="2" charset="0"/>
                    <a:cs typeface="Sora Light" pitchFamily="2" charset="0"/>
                  </a:rPr>
                  <a:t>Producers can estimate their EPR oversight fee for the next year using this formula.</a:t>
                </a:r>
              </a:p>
            </xdr:txBody>
          </xdr:sp>
        </xdr:grpSp>
      </xdr:grpSp>
      <xdr:grpSp>
        <xdr:nvGrpSpPr>
          <xdr:cNvPr id="4" name="Group 3">
            <a:extLst>
              <a:ext uri="{FF2B5EF4-FFF2-40B4-BE49-F238E27FC236}">
                <a16:creationId xmlns:a16="http://schemas.microsoft.com/office/drawing/2014/main" id="{50052F2B-CF84-2C33-4539-E542E0125FB8}"/>
              </a:ext>
            </a:extLst>
          </xdr:cNvPr>
          <xdr:cNvGrpSpPr/>
        </xdr:nvGrpSpPr>
        <xdr:grpSpPr>
          <a:xfrm>
            <a:off x="2233962" y="1419225"/>
            <a:ext cx="1878431" cy="1903014"/>
            <a:chOff x="2691162" y="2486025"/>
            <a:chExt cx="1878431" cy="1903014"/>
          </a:xfrm>
        </xdr:grpSpPr>
        <xdr:grpSp>
          <xdr:nvGrpSpPr>
            <xdr:cNvPr id="14" name="Group 13">
              <a:extLst>
                <a:ext uri="{FF2B5EF4-FFF2-40B4-BE49-F238E27FC236}">
                  <a16:creationId xmlns:a16="http://schemas.microsoft.com/office/drawing/2014/main" id="{5B8142ED-2022-DB21-CF14-40F8B210FDB0}"/>
                </a:ext>
              </a:extLst>
            </xdr:cNvPr>
            <xdr:cNvGrpSpPr/>
          </xdr:nvGrpSpPr>
          <xdr:grpSpPr>
            <a:xfrm>
              <a:off x="2691162" y="2486025"/>
              <a:ext cx="1385186" cy="588661"/>
              <a:chOff x="2691162" y="2486025"/>
              <a:chExt cx="1385186" cy="588661"/>
            </a:xfrm>
          </xdr:grpSpPr>
          <xdr:sp macro="" textlink="">
            <xdr:nvSpPr>
              <xdr:cNvPr id="18" name="Rounded Rectangle 35">
                <a:extLst>
                  <a:ext uri="{FF2B5EF4-FFF2-40B4-BE49-F238E27FC236}">
                    <a16:creationId xmlns:a16="http://schemas.microsoft.com/office/drawing/2014/main" id="{E7461AB6-34CD-F1FE-873B-00DED6445518}"/>
                  </a:ext>
                </a:extLst>
              </xdr:cNvPr>
              <xdr:cNvSpPr/>
            </xdr:nvSpPr>
            <xdr:spPr>
              <a:xfrm>
                <a:off x="2707466" y="2486025"/>
                <a:ext cx="1352579" cy="588661"/>
              </a:xfrm>
              <a:prstGeom prst="roundRect">
                <a:avLst>
                  <a:gd name="adj" fmla="val 15701"/>
                </a:avLst>
              </a:prstGeom>
              <a:solidFill>
                <a:schemeClr val="tx1">
                  <a:lumMod val="65000"/>
                  <a:lumOff val="35000"/>
                </a:schemeClr>
              </a:solidFill>
              <a:ln>
                <a:solidFill>
                  <a:schemeClr val="tx1">
                    <a:lumMod val="65000"/>
                    <a:lumOff val="35000"/>
                  </a:schemeClr>
                </a:solidFill>
              </a:ln>
              <a:effectLst>
                <a:outerShdw blurRad="190500" dist="127000" dir="2700000" algn="tl" rotWithShape="0">
                  <a:schemeClr val="tx2">
                    <a:lumMod val="75000"/>
                    <a:lumOff val="25000"/>
                    <a:alpha val="25000"/>
                  </a:scheme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9" name="TextBox 36">
                <a:extLst>
                  <a:ext uri="{FF2B5EF4-FFF2-40B4-BE49-F238E27FC236}">
                    <a16:creationId xmlns:a16="http://schemas.microsoft.com/office/drawing/2014/main" id="{5AFF4C91-8110-EDA8-BCC1-C8543236E2BF}"/>
                  </a:ext>
                </a:extLst>
              </xdr:cNvPr>
              <xdr:cNvSpPr txBox="1"/>
            </xdr:nvSpPr>
            <xdr:spPr>
              <a:xfrm>
                <a:off x="2691162" y="2503356"/>
                <a:ext cx="1385186" cy="553998"/>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CA" sz="1500" b="1">
                    <a:solidFill>
                      <a:schemeClr val="bg1"/>
                    </a:solidFill>
                    <a:latin typeface="Sora" pitchFamily="2" charset="0"/>
                    <a:cs typeface="Sora" pitchFamily="2" charset="0"/>
                  </a:rPr>
                  <a:t>Variable Rate x </a:t>
                </a:r>
              </a:p>
              <a:p>
                <a:pPr algn="ctr"/>
                <a:r>
                  <a:rPr lang="en-CA" sz="1500" b="1">
                    <a:solidFill>
                      <a:schemeClr val="bg1"/>
                    </a:solidFill>
                    <a:latin typeface="Sora" pitchFamily="2" charset="0"/>
                    <a:cs typeface="Sora" pitchFamily="2" charset="0"/>
                  </a:rPr>
                  <a:t>Supply</a:t>
                </a:r>
              </a:p>
            </xdr:txBody>
          </xdr:sp>
        </xdr:grpSp>
        <xdr:grpSp>
          <xdr:nvGrpSpPr>
            <xdr:cNvPr id="15" name="Group 14">
              <a:extLst>
                <a:ext uri="{FF2B5EF4-FFF2-40B4-BE49-F238E27FC236}">
                  <a16:creationId xmlns:a16="http://schemas.microsoft.com/office/drawing/2014/main" id="{7D83A0CD-F4CC-76C4-953F-1D41D147AE5F}"/>
                </a:ext>
              </a:extLst>
            </xdr:cNvPr>
            <xdr:cNvGrpSpPr/>
          </xdr:nvGrpSpPr>
          <xdr:grpSpPr>
            <a:xfrm>
              <a:off x="2691162" y="3307129"/>
              <a:ext cx="1878431" cy="1081910"/>
              <a:chOff x="2691162" y="3307129"/>
              <a:chExt cx="1878431" cy="1081910"/>
            </a:xfrm>
          </xdr:grpSpPr>
          <xdr:sp macro="" textlink="">
            <xdr:nvSpPr>
              <xdr:cNvPr id="16" name="TextBox 37">
                <a:extLst>
                  <a:ext uri="{FF2B5EF4-FFF2-40B4-BE49-F238E27FC236}">
                    <a16:creationId xmlns:a16="http://schemas.microsoft.com/office/drawing/2014/main" id="{4C9B6526-325C-4BFB-A97B-09A1D3AE7FEA}"/>
                  </a:ext>
                </a:extLst>
              </xdr:cNvPr>
              <xdr:cNvSpPr txBox="1"/>
            </xdr:nvSpPr>
            <xdr:spPr>
              <a:xfrm>
                <a:off x="2691162" y="3307129"/>
                <a:ext cx="1032270" cy="292388"/>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300" b="1">
                    <a:latin typeface="Sora" pitchFamily="2" charset="0"/>
                    <a:cs typeface="Sora" pitchFamily="2" charset="0"/>
                  </a:rPr>
                  <a:t>Variable Fee</a:t>
                </a:r>
              </a:p>
            </xdr:txBody>
          </xdr:sp>
          <xdr:sp macro="" textlink="">
            <xdr:nvSpPr>
              <xdr:cNvPr id="17" name="TextBox 38">
                <a:extLst>
                  <a:ext uri="{FF2B5EF4-FFF2-40B4-BE49-F238E27FC236}">
                    <a16:creationId xmlns:a16="http://schemas.microsoft.com/office/drawing/2014/main" id="{1C4B9634-B685-7849-44E8-1B2932686CD6}"/>
                  </a:ext>
                </a:extLst>
              </xdr:cNvPr>
              <xdr:cNvSpPr txBox="1"/>
            </xdr:nvSpPr>
            <xdr:spPr>
              <a:xfrm>
                <a:off x="2691162" y="3537459"/>
                <a:ext cx="1878431" cy="851580"/>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500"/>
                  </a:lnSpc>
                </a:pPr>
                <a:r>
                  <a:rPr lang="en-US" sz="1100">
                    <a:solidFill>
                      <a:schemeClr val="tx1">
                        <a:lumMod val="50000"/>
                        <a:lumOff val="50000"/>
                      </a:schemeClr>
                    </a:solidFill>
                    <a:latin typeface="Sora Light" pitchFamily="2" charset="0"/>
                    <a:cs typeface="Sora Light" pitchFamily="2" charset="0"/>
                  </a:rPr>
                  <a:t>Producers supplying over the material threshold will incur an additional variable rate</a:t>
                </a:r>
                <a:r>
                  <a:rPr lang="en-US" sz="1100" baseline="0">
                    <a:solidFill>
                      <a:schemeClr val="tx1">
                        <a:lumMod val="50000"/>
                        <a:lumOff val="50000"/>
                      </a:schemeClr>
                    </a:solidFill>
                    <a:latin typeface="Sora Light" pitchFamily="2" charset="0"/>
                    <a:cs typeface="Sora Light" pitchFamily="2" charset="0"/>
                  </a:rPr>
                  <a:t> based on </a:t>
                </a:r>
                <a:r>
                  <a:rPr lang="en-US" sz="1100" b="1" u="sng" baseline="0">
                    <a:solidFill>
                      <a:schemeClr val="tx1">
                        <a:lumMod val="50000"/>
                        <a:lumOff val="50000"/>
                      </a:schemeClr>
                    </a:solidFill>
                    <a:latin typeface="Sora Light" pitchFamily="2" charset="0"/>
                    <a:cs typeface="Sora Light" pitchFamily="2" charset="0"/>
                  </a:rPr>
                  <a:t>total</a:t>
                </a:r>
                <a:r>
                  <a:rPr lang="en-US" sz="1100" baseline="0">
                    <a:solidFill>
                      <a:schemeClr val="tx1">
                        <a:lumMod val="50000"/>
                        <a:lumOff val="50000"/>
                      </a:schemeClr>
                    </a:solidFill>
                    <a:latin typeface="Sora Light" pitchFamily="2" charset="0"/>
                    <a:cs typeface="Sora Light" pitchFamily="2" charset="0"/>
                  </a:rPr>
                  <a:t> supply.</a:t>
                </a:r>
                <a:endParaRPr lang="en-US" sz="1100">
                  <a:solidFill>
                    <a:schemeClr val="tx1">
                      <a:lumMod val="50000"/>
                      <a:lumOff val="50000"/>
                    </a:schemeClr>
                  </a:solidFill>
                  <a:latin typeface="Sora Light" pitchFamily="2" charset="0"/>
                  <a:cs typeface="Sora Light" pitchFamily="2" charset="0"/>
                </a:endParaRPr>
              </a:p>
            </xdr:txBody>
          </xdr:sp>
        </xdr:grpSp>
      </xdr:grpSp>
      <xdr:grpSp>
        <xdr:nvGrpSpPr>
          <xdr:cNvPr id="5" name="Group 4">
            <a:extLst>
              <a:ext uri="{FF2B5EF4-FFF2-40B4-BE49-F238E27FC236}">
                <a16:creationId xmlns:a16="http://schemas.microsoft.com/office/drawing/2014/main" id="{79E0E98F-AF60-0DBD-9301-C39FD6320DA7}"/>
              </a:ext>
            </a:extLst>
          </xdr:cNvPr>
          <xdr:cNvGrpSpPr/>
        </xdr:nvGrpSpPr>
        <xdr:grpSpPr>
          <a:xfrm>
            <a:off x="118676" y="1446122"/>
            <a:ext cx="1945972" cy="1683901"/>
            <a:chOff x="166301" y="2512922"/>
            <a:chExt cx="1888822" cy="1683901"/>
          </a:xfrm>
        </xdr:grpSpPr>
        <xdr:grpSp>
          <xdr:nvGrpSpPr>
            <xdr:cNvPr id="8" name="Group 7">
              <a:extLst>
                <a:ext uri="{FF2B5EF4-FFF2-40B4-BE49-F238E27FC236}">
                  <a16:creationId xmlns:a16="http://schemas.microsoft.com/office/drawing/2014/main" id="{9C6C4A49-A35E-5F73-6961-D35CA904BD96}"/>
                </a:ext>
              </a:extLst>
            </xdr:cNvPr>
            <xdr:cNvGrpSpPr/>
          </xdr:nvGrpSpPr>
          <xdr:grpSpPr>
            <a:xfrm>
              <a:off x="223100" y="2512922"/>
              <a:ext cx="1352579" cy="523215"/>
              <a:chOff x="223100" y="2512922"/>
              <a:chExt cx="1352579" cy="523215"/>
            </a:xfrm>
          </xdr:grpSpPr>
          <xdr:sp macro="" textlink="">
            <xdr:nvSpPr>
              <xdr:cNvPr id="12" name="Rounded Rectangle 39">
                <a:extLst>
                  <a:ext uri="{FF2B5EF4-FFF2-40B4-BE49-F238E27FC236}">
                    <a16:creationId xmlns:a16="http://schemas.microsoft.com/office/drawing/2014/main" id="{302352CC-6FC4-2A34-A136-5843725A29AE}"/>
                  </a:ext>
                </a:extLst>
              </xdr:cNvPr>
              <xdr:cNvSpPr/>
            </xdr:nvSpPr>
            <xdr:spPr>
              <a:xfrm>
                <a:off x="223100" y="2512922"/>
                <a:ext cx="1352579" cy="523215"/>
              </a:xfrm>
              <a:prstGeom prst="roundRect">
                <a:avLst>
                  <a:gd name="adj" fmla="val 15701"/>
                </a:avLst>
              </a:prstGeom>
              <a:solidFill>
                <a:schemeClr val="accent4"/>
              </a:solidFill>
              <a:ln>
                <a:solidFill>
                  <a:schemeClr val="accent4"/>
                </a:solidFill>
              </a:ln>
              <a:effectLst>
                <a:outerShdw blurRad="190500" dist="127000" dir="2700000" algn="tl" rotWithShape="0">
                  <a:schemeClr val="tx2">
                    <a:lumMod val="50000"/>
                    <a:lumOff val="50000"/>
                    <a:alpha val="25000"/>
                  </a:scheme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solidFill>
                    <a:schemeClr val="bg1"/>
                  </a:solidFill>
                </a:endParaRPr>
              </a:p>
            </xdr:txBody>
          </xdr:sp>
          <xdr:sp macro="" textlink="">
            <xdr:nvSpPr>
              <xdr:cNvPr id="13" name="TextBox 40">
                <a:extLst>
                  <a:ext uri="{FF2B5EF4-FFF2-40B4-BE49-F238E27FC236}">
                    <a16:creationId xmlns:a16="http://schemas.microsoft.com/office/drawing/2014/main" id="{CB30CCC5-45FF-AC7A-45D1-D8CEDC52D98A}"/>
                  </a:ext>
                </a:extLst>
              </xdr:cNvPr>
              <xdr:cNvSpPr txBox="1"/>
            </xdr:nvSpPr>
            <xdr:spPr>
              <a:xfrm>
                <a:off x="240490" y="2589081"/>
                <a:ext cx="1270733" cy="32714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500" b="1">
                    <a:solidFill>
                      <a:schemeClr val="bg1"/>
                    </a:solidFill>
                    <a:latin typeface="Sora" pitchFamily="2" charset="0"/>
                    <a:cs typeface="Sora" pitchFamily="2" charset="0"/>
                  </a:rPr>
                  <a:t>Flat Fee</a:t>
                </a:r>
              </a:p>
            </xdr:txBody>
          </xdr:sp>
        </xdr:grpSp>
        <xdr:grpSp>
          <xdr:nvGrpSpPr>
            <xdr:cNvPr id="9" name="Group 8">
              <a:extLst>
                <a:ext uri="{FF2B5EF4-FFF2-40B4-BE49-F238E27FC236}">
                  <a16:creationId xmlns:a16="http://schemas.microsoft.com/office/drawing/2014/main" id="{603C3337-FA9E-DA4E-B1FD-E154ABC2039F}"/>
                </a:ext>
              </a:extLst>
            </xdr:cNvPr>
            <xdr:cNvGrpSpPr/>
          </xdr:nvGrpSpPr>
          <xdr:grpSpPr>
            <a:xfrm>
              <a:off x="166301" y="3307274"/>
              <a:ext cx="1888822" cy="889549"/>
              <a:chOff x="166301" y="3307274"/>
              <a:chExt cx="1888822" cy="889549"/>
            </a:xfrm>
          </xdr:grpSpPr>
          <xdr:sp macro="" textlink="">
            <xdr:nvSpPr>
              <xdr:cNvPr id="10" name="TextBox 41">
                <a:extLst>
                  <a:ext uri="{FF2B5EF4-FFF2-40B4-BE49-F238E27FC236}">
                    <a16:creationId xmlns:a16="http://schemas.microsoft.com/office/drawing/2014/main" id="{EAC7B326-203C-8A9C-204A-54FCCBDACBA3}"/>
                  </a:ext>
                </a:extLst>
              </xdr:cNvPr>
              <xdr:cNvSpPr txBox="1"/>
            </xdr:nvSpPr>
            <xdr:spPr>
              <a:xfrm>
                <a:off x="166301" y="3307274"/>
                <a:ext cx="720903" cy="292388"/>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300" b="1">
                    <a:latin typeface="Sora" pitchFamily="2" charset="0"/>
                    <a:cs typeface="Sora" pitchFamily="2" charset="0"/>
                  </a:rPr>
                  <a:t>Flat Fee</a:t>
                </a:r>
              </a:p>
            </xdr:txBody>
          </xdr:sp>
          <xdr:sp macro="" textlink="">
            <xdr:nvSpPr>
              <xdr:cNvPr id="11" name="TextBox 42">
                <a:extLst>
                  <a:ext uri="{FF2B5EF4-FFF2-40B4-BE49-F238E27FC236}">
                    <a16:creationId xmlns:a16="http://schemas.microsoft.com/office/drawing/2014/main" id="{23CA54F3-C94C-2064-C370-2193908DD9A3}"/>
                  </a:ext>
                </a:extLst>
              </xdr:cNvPr>
              <xdr:cNvSpPr txBox="1"/>
            </xdr:nvSpPr>
            <xdr:spPr>
              <a:xfrm>
                <a:off x="176692" y="3537604"/>
                <a:ext cx="1878431" cy="659219"/>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500"/>
                  </a:lnSpc>
                </a:pPr>
                <a:r>
                  <a:rPr lang="en-US" sz="1100">
                    <a:solidFill>
                      <a:schemeClr val="tx1">
                        <a:lumMod val="50000"/>
                        <a:lumOff val="50000"/>
                      </a:schemeClr>
                    </a:solidFill>
                    <a:latin typeface="Sora Light" pitchFamily="2" charset="0"/>
                    <a:cs typeface="Sora Light" pitchFamily="2" charset="0"/>
                  </a:rPr>
                  <a:t>All Producers subject to oversight fees will pay this flat fee.</a:t>
                </a:r>
              </a:p>
            </xdr:txBody>
          </xdr:sp>
        </xdr:grpSp>
      </xdr:grpSp>
      <xdr:sp macro="" textlink="">
        <xdr:nvSpPr>
          <xdr:cNvPr id="6" name="TextBox 47">
            <a:extLst>
              <a:ext uri="{FF2B5EF4-FFF2-40B4-BE49-F238E27FC236}">
                <a16:creationId xmlns:a16="http://schemas.microsoft.com/office/drawing/2014/main" id="{4022B5A9-D04D-34E6-1D60-0B0B10952E31}"/>
              </a:ext>
            </a:extLst>
          </xdr:cNvPr>
          <xdr:cNvSpPr txBox="1"/>
        </xdr:nvSpPr>
        <xdr:spPr>
          <a:xfrm>
            <a:off x="3878731" y="1436447"/>
            <a:ext cx="364202" cy="523220"/>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2800">
                <a:latin typeface="Sora Medium" pitchFamily="2" charset="0"/>
                <a:cs typeface="Sora Medium" pitchFamily="2" charset="0"/>
              </a:rPr>
              <a:t>=</a:t>
            </a:r>
          </a:p>
        </xdr:txBody>
      </xdr:sp>
      <xdr:sp macro="" textlink="">
        <xdr:nvSpPr>
          <xdr:cNvPr id="7" name="TextBox 48">
            <a:extLst>
              <a:ext uri="{FF2B5EF4-FFF2-40B4-BE49-F238E27FC236}">
                <a16:creationId xmlns:a16="http://schemas.microsoft.com/office/drawing/2014/main" id="{6FFA6376-0720-4E34-6429-C45F27D1E471}"/>
              </a:ext>
            </a:extLst>
          </xdr:cNvPr>
          <xdr:cNvSpPr txBox="1"/>
        </xdr:nvSpPr>
        <xdr:spPr>
          <a:xfrm>
            <a:off x="1708281" y="1445977"/>
            <a:ext cx="364203" cy="523220"/>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2800">
                <a:latin typeface="Sora Medium" pitchFamily="2" charset="0"/>
                <a:cs typeface="Sora Medium" pitchFamily="2" charset="0"/>
              </a:rPr>
              <a:t>+</a:t>
            </a:r>
          </a:p>
        </xdr:txBody>
      </xdr:sp>
    </xdr:grpSp>
    <xdr:clientData/>
  </xdr:twoCellAnchor>
  <xdr:twoCellAnchor editAs="oneCell">
    <xdr:from>
      <xdr:col>0</xdr:col>
      <xdr:colOff>0</xdr:colOff>
      <xdr:row>0</xdr:row>
      <xdr:rowOff>0</xdr:rowOff>
    </xdr:from>
    <xdr:to>
      <xdr:col>2</xdr:col>
      <xdr:colOff>775335</xdr:colOff>
      <xdr:row>2</xdr:row>
      <xdr:rowOff>93345</xdr:rowOff>
    </xdr:to>
    <xdr:pic>
      <xdr:nvPicPr>
        <xdr:cNvPr id="27" name="Picture 3">
          <a:extLst>
            <a:ext uri="{FF2B5EF4-FFF2-40B4-BE49-F238E27FC236}">
              <a16:creationId xmlns:a16="http://schemas.microsoft.com/office/drawing/2014/main" id="{F735D6AE-56B3-435E-A500-BB2C82F7E6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842135"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7D224-C944-44EC-9D87-3FD384AAEFCB}">
  <sheetPr>
    <pageSetUpPr fitToPage="1"/>
  </sheetPr>
  <dimension ref="A2:K20"/>
  <sheetViews>
    <sheetView tabSelected="1" zoomScaleNormal="100" workbookViewId="0">
      <selection activeCell="I12" sqref="I12"/>
    </sheetView>
  </sheetViews>
  <sheetFormatPr defaultColWidth="9.140625" defaultRowHeight="14.45"/>
  <cols>
    <col min="1" max="1" width="12.42578125" style="4" customWidth="1"/>
    <col min="2" max="2" width="3.5703125" style="4" customWidth="1"/>
    <col min="3" max="3" width="14" style="4" customWidth="1"/>
    <col min="4" max="5" width="3.7109375" style="4" customWidth="1"/>
    <col min="6" max="6" width="9.85546875" style="4" bestFit="1" customWidth="1"/>
    <col min="7" max="7" width="3.7109375" style="4" bestFit="1" customWidth="1"/>
    <col min="8" max="8" width="2.7109375" style="4" customWidth="1"/>
    <col min="9" max="9" width="14.28515625" style="4" customWidth="1"/>
    <col min="10" max="10" width="12.7109375" style="4" bestFit="1" customWidth="1"/>
    <col min="11" max="11" width="21.7109375" style="4" customWidth="1"/>
    <col min="12" max="16384" width="9.140625" style="4"/>
  </cols>
  <sheetData>
    <row r="2" spans="1:11" ht="41.25" customHeight="1">
      <c r="D2" s="17" t="s">
        <v>0</v>
      </c>
    </row>
    <row r="4" spans="1:11" ht="49.5" customHeight="1">
      <c r="A4" s="30" t="s">
        <v>1</v>
      </c>
      <c r="B4" s="30"/>
      <c r="C4" s="30"/>
      <c r="D4" s="30"/>
      <c r="E4" s="30"/>
      <c r="F4" s="30"/>
      <c r="G4" s="30"/>
      <c r="H4" s="30"/>
      <c r="I4" s="30"/>
      <c r="J4" s="30"/>
      <c r="K4" s="30"/>
    </row>
    <row r="5" spans="1:11" ht="171" customHeight="1"/>
    <row r="7" spans="1:11" ht="24.75" customHeight="1">
      <c r="A7" s="19" t="s">
        <v>2</v>
      </c>
      <c r="B7" s="18"/>
      <c r="C7" s="18"/>
      <c r="D7" s="18"/>
      <c r="E7" s="18"/>
      <c r="F7" s="18"/>
      <c r="G7" s="18"/>
      <c r="H7" s="18"/>
      <c r="I7" s="18"/>
      <c r="J7" s="18"/>
      <c r="K7" s="18"/>
    </row>
    <row r="8" spans="1:11" ht="21">
      <c r="A8" s="20" t="s">
        <v>3</v>
      </c>
    </row>
    <row r="9" spans="1:11">
      <c r="A9" s="28" t="s">
        <v>4</v>
      </c>
    </row>
    <row r="11" spans="1:11">
      <c r="A11" s="26" t="s">
        <v>5</v>
      </c>
    </row>
    <row r="12" spans="1:11" ht="28.5" customHeight="1">
      <c r="A12" s="15" t="s">
        <v>6</v>
      </c>
      <c r="B12" s="16"/>
      <c r="C12" s="16"/>
      <c r="D12" s="16"/>
      <c r="E12" s="16"/>
      <c r="F12" s="16"/>
      <c r="G12" s="16"/>
      <c r="H12" s="16"/>
      <c r="I12" s="27">
        <v>0</v>
      </c>
      <c r="J12" s="15" t="s">
        <v>7</v>
      </c>
    </row>
    <row r="14" spans="1:11" ht="15.6">
      <c r="A14" s="12" t="s">
        <v>8</v>
      </c>
      <c r="B14" s="12"/>
      <c r="C14" s="12"/>
      <c r="D14" s="12"/>
      <c r="E14" s="12"/>
      <c r="F14" s="12"/>
      <c r="G14" s="12"/>
      <c r="H14" s="12"/>
      <c r="I14" s="14">
        <v>50000</v>
      </c>
      <c r="J14" s="12" t="s">
        <v>7</v>
      </c>
    </row>
    <row r="16" spans="1:11" ht="26.25" customHeight="1">
      <c r="A16" s="1" t="s">
        <v>9</v>
      </c>
      <c r="B16" s="2"/>
      <c r="C16" s="2"/>
      <c r="D16" s="2"/>
    </row>
    <row r="17" spans="1:11" ht="33.75" customHeight="1">
      <c r="A17" s="11" t="s">
        <v>10</v>
      </c>
      <c r="B17" s="12"/>
      <c r="C17" s="32" t="s">
        <v>11</v>
      </c>
      <c r="D17" s="32"/>
      <c r="E17" s="12"/>
      <c r="F17" s="31" t="s">
        <v>12</v>
      </c>
      <c r="G17" s="31"/>
      <c r="H17" s="12"/>
      <c r="I17" s="11" t="s">
        <v>13</v>
      </c>
      <c r="J17" s="11" t="s">
        <v>14</v>
      </c>
      <c r="K17" s="13" t="s">
        <v>15</v>
      </c>
    </row>
    <row r="18" spans="1:11" ht="26.25" customHeight="1">
      <c r="A18" s="5">
        <v>75</v>
      </c>
      <c r="B18" s="6" t="s">
        <v>16</v>
      </c>
      <c r="C18" s="7">
        <f>IF($I$12&gt;$I$14,$I$12,0)</f>
        <v>0</v>
      </c>
      <c r="D18" s="8" t="s">
        <v>7</v>
      </c>
      <c r="E18" s="6" t="s">
        <v>17</v>
      </c>
      <c r="F18" s="9">
        <v>1.4999999999999999E-2</v>
      </c>
      <c r="G18" s="8" t="s">
        <v>18</v>
      </c>
      <c r="H18" s="6" t="s">
        <v>19</v>
      </c>
      <c r="I18" s="10">
        <f>A18+(C18*F18)</f>
        <v>75</v>
      </c>
      <c r="J18" s="10">
        <f>I18*0.05</f>
        <v>3.75</v>
      </c>
      <c r="K18" s="3">
        <f>SUM(I18:J18)</f>
        <v>78.75</v>
      </c>
    </row>
    <row r="19" spans="1:11" ht="26.25" customHeight="1"/>
    <row r="20" spans="1:11" ht="63" customHeight="1">
      <c r="A20" s="29" t="s">
        <v>20</v>
      </c>
      <c r="B20" s="29"/>
      <c r="C20" s="29"/>
      <c r="D20" s="29"/>
      <c r="E20" s="29"/>
      <c r="F20" s="29"/>
      <c r="G20" s="29"/>
      <c r="H20" s="29"/>
      <c r="I20" s="29"/>
      <c r="J20" s="29"/>
      <c r="K20" s="29"/>
    </row>
  </sheetData>
  <sheetProtection algorithmName="SHA-512" hashValue="LUZcAkanB5lUU+BjhlFSWLvJj4s0hLdI15PC5H+/a6pW+HRgLZs8mAU9WRVLe7sMTeVAxdJP5c+X0/x2P82jJg==" saltValue="p9pB4QSH1b4lPzk0ciIwww==" spinCount="100000" sheet="1" objects="1" scenarios="1"/>
  <mergeCells count="4">
    <mergeCell ref="A20:K20"/>
    <mergeCell ref="A4:K4"/>
    <mergeCell ref="F17:G17"/>
    <mergeCell ref="C17:D17"/>
  </mergeCells>
  <conditionalFormatting sqref="I18:J18">
    <cfRule type="expression" dxfId="3" priority="3">
      <formula>$I$12=0</formula>
    </cfRule>
  </conditionalFormatting>
  <conditionalFormatting sqref="K18">
    <cfRule type="expression" dxfId="2" priority="1">
      <formula>$I$12=0</formula>
    </cfRule>
  </conditionalFormatting>
  <dataValidations count="1">
    <dataValidation type="decimal" operator="greaterThanOrEqual" allowBlank="1" showInputMessage="1" showErrorMessage="1" sqref="I12" xr:uid="{1043AB6D-1487-419A-B158-27228F514BBA}">
      <formula1>0</formula1>
    </dataValidation>
  </dataValidations>
  <pageMargins left="0.7" right="0.7" top="0.75" bottom="0.75" header="0.3" footer="0.3"/>
  <pageSetup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23056-823D-4E6D-8925-D7FF9F64BB75}">
  <sheetPr>
    <pageSetUpPr fitToPage="1"/>
  </sheetPr>
  <dimension ref="A2:K20"/>
  <sheetViews>
    <sheetView zoomScaleNormal="100" workbookViewId="0">
      <selection activeCell="I12" sqref="I12"/>
    </sheetView>
  </sheetViews>
  <sheetFormatPr defaultColWidth="9.140625" defaultRowHeight="14.45"/>
  <cols>
    <col min="1" max="1" width="12.42578125" style="4" customWidth="1"/>
    <col min="2" max="2" width="3.5703125" style="4" customWidth="1"/>
    <col min="3" max="3" width="14" style="4" customWidth="1"/>
    <col min="4" max="5" width="3.7109375" style="4" customWidth="1"/>
    <col min="6" max="6" width="9.85546875" style="4" bestFit="1" customWidth="1"/>
    <col min="7" max="7" width="3.7109375" style="4" bestFit="1" customWidth="1"/>
    <col min="8" max="8" width="2.7109375" style="4" customWidth="1"/>
    <col min="9" max="9" width="14.28515625" style="4" customWidth="1"/>
    <col min="10" max="10" width="12.7109375" style="4" bestFit="1" customWidth="1"/>
    <col min="11" max="11" width="21.7109375" style="4" customWidth="1"/>
    <col min="12" max="16384" width="9.140625" style="4"/>
  </cols>
  <sheetData>
    <row r="2" spans="1:11" ht="41.25" customHeight="1">
      <c r="D2" s="17" t="s">
        <v>0</v>
      </c>
    </row>
    <row r="4" spans="1:11" ht="49.5" customHeight="1">
      <c r="A4" s="30" t="s">
        <v>1</v>
      </c>
      <c r="B4" s="30"/>
      <c r="C4" s="30"/>
      <c r="D4" s="30"/>
      <c r="E4" s="30"/>
      <c r="F4" s="30"/>
      <c r="G4" s="30"/>
      <c r="H4" s="30"/>
      <c r="I4" s="30"/>
      <c r="J4" s="30"/>
      <c r="K4" s="30"/>
    </row>
    <row r="5" spans="1:11" ht="171" customHeight="1"/>
    <row r="7" spans="1:11" ht="24.75" customHeight="1">
      <c r="A7" s="21" t="s">
        <v>21</v>
      </c>
      <c r="B7" s="22"/>
      <c r="C7" s="22"/>
      <c r="D7" s="22"/>
      <c r="E7" s="22"/>
      <c r="F7" s="22"/>
      <c r="G7" s="22"/>
      <c r="H7" s="22"/>
      <c r="I7" s="22"/>
      <c r="J7" s="22"/>
      <c r="K7" s="22"/>
    </row>
    <row r="8" spans="1:11" ht="21">
      <c r="A8" s="20" t="s">
        <v>3</v>
      </c>
    </row>
    <row r="9" spans="1:11">
      <c r="A9" s="28" t="s">
        <v>4</v>
      </c>
    </row>
    <row r="11" spans="1:11">
      <c r="A11" s="26" t="s">
        <v>22</v>
      </c>
    </row>
    <row r="12" spans="1:11" ht="28.5" customHeight="1">
      <c r="A12" s="15" t="s">
        <v>23</v>
      </c>
      <c r="B12" s="16"/>
      <c r="C12" s="16"/>
      <c r="D12" s="16"/>
      <c r="E12" s="16"/>
      <c r="F12" s="16"/>
      <c r="G12" s="16"/>
      <c r="H12" s="16"/>
      <c r="I12" s="27">
        <v>0</v>
      </c>
      <c r="J12" s="15" t="s">
        <v>7</v>
      </c>
    </row>
    <row r="14" spans="1:11" ht="15.6">
      <c r="A14" s="12" t="s">
        <v>24</v>
      </c>
      <c r="B14" s="12"/>
      <c r="C14" s="12"/>
      <c r="D14" s="12"/>
      <c r="E14" s="12"/>
      <c r="F14" s="12"/>
      <c r="G14" s="12"/>
      <c r="H14" s="12"/>
      <c r="I14" s="14">
        <v>1000</v>
      </c>
      <c r="J14" s="12" t="s">
        <v>7</v>
      </c>
    </row>
    <row r="16" spans="1:11" ht="26.25" customHeight="1">
      <c r="A16" s="23" t="s">
        <v>25</v>
      </c>
      <c r="B16" s="24"/>
      <c r="C16" s="24"/>
      <c r="D16" s="24"/>
    </row>
    <row r="17" spans="1:11" ht="33.75" customHeight="1">
      <c r="A17" s="11" t="s">
        <v>10</v>
      </c>
      <c r="B17" s="12"/>
      <c r="C17" s="32" t="s">
        <v>11</v>
      </c>
      <c r="D17" s="32"/>
      <c r="E17" s="12"/>
      <c r="F17" s="31" t="s">
        <v>12</v>
      </c>
      <c r="G17" s="31"/>
      <c r="H17" s="12"/>
      <c r="I17" s="11" t="s">
        <v>13</v>
      </c>
      <c r="J17" s="11" t="s">
        <v>14</v>
      </c>
      <c r="K17" s="13" t="s">
        <v>15</v>
      </c>
    </row>
    <row r="18" spans="1:11" ht="26.25" customHeight="1">
      <c r="A18" s="5">
        <v>250</v>
      </c>
      <c r="B18" s="6" t="s">
        <v>16</v>
      </c>
      <c r="C18" s="7">
        <f>IF($I$12&gt;$I$14,$I$12,0)</f>
        <v>0</v>
      </c>
      <c r="D18" s="8" t="s">
        <v>7</v>
      </c>
      <c r="E18" s="6" t="s">
        <v>17</v>
      </c>
      <c r="F18" s="9">
        <v>7.0900000000000005E-2</v>
      </c>
      <c r="G18" s="8" t="s">
        <v>18</v>
      </c>
      <c r="H18" s="6" t="s">
        <v>19</v>
      </c>
      <c r="I18" s="10">
        <f>A18+(C18*F18)</f>
        <v>250</v>
      </c>
      <c r="J18" s="10">
        <f>I18*0.05</f>
        <v>12.5</v>
      </c>
      <c r="K18" s="25">
        <f>SUM(I18:J18)</f>
        <v>262.5</v>
      </c>
    </row>
    <row r="19" spans="1:11" ht="26.25" customHeight="1"/>
    <row r="20" spans="1:11" ht="63" customHeight="1">
      <c r="A20" s="29" t="s">
        <v>20</v>
      </c>
      <c r="B20" s="29"/>
      <c r="C20" s="29"/>
      <c r="D20" s="29"/>
      <c r="E20" s="29"/>
      <c r="F20" s="29"/>
      <c r="G20" s="29"/>
      <c r="H20" s="29"/>
      <c r="I20" s="29"/>
      <c r="J20" s="29"/>
      <c r="K20" s="29"/>
    </row>
  </sheetData>
  <sheetProtection algorithmName="SHA-512" hashValue="q+UucX8qa6G2Cyx3AYPd0xejEPLJ4mKpXt6Cs+E3FZm5u1mel/1XaOKJTN/ABTVImXYfJDzgBax4cUNgMmw5sg==" saltValue="nmW0RtuPTu2JlnOnNuBR7A==" spinCount="100000" sheet="1" objects="1" scenarios="1"/>
  <mergeCells count="4">
    <mergeCell ref="A20:K20"/>
    <mergeCell ref="A4:K4"/>
    <mergeCell ref="C17:D17"/>
    <mergeCell ref="F17:G17"/>
  </mergeCells>
  <conditionalFormatting sqref="I18:J18">
    <cfRule type="expression" dxfId="1" priority="3">
      <formula>$I$12=0</formula>
    </cfRule>
  </conditionalFormatting>
  <conditionalFormatting sqref="K18">
    <cfRule type="expression" dxfId="0" priority="1">
      <formula>$I$12=0</formula>
    </cfRule>
  </conditionalFormatting>
  <dataValidations count="1">
    <dataValidation type="decimal" operator="greaterThanOrEqual" allowBlank="1" showInputMessage="1" showErrorMessage="1" sqref="I12" xr:uid="{9C8DC31E-EFB4-4D60-A6B9-61E755E66926}">
      <formula1>0</formula1>
    </dataValidation>
  </dataValidations>
  <pageMargins left="0.7" right="0.7" top="0.75" bottom="0.75" header="0.3" footer="0.3"/>
  <pageSetup scale="8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365CDF37293224E94691411EF336FB3" ma:contentTypeVersion="14" ma:contentTypeDescription="Create a new document." ma:contentTypeScope="" ma:versionID="f904fc7549b5793d5cee18ee028c2d73">
  <xsd:schema xmlns:xsd="http://www.w3.org/2001/XMLSchema" xmlns:xs="http://www.w3.org/2001/XMLSchema" xmlns:p="http://schemas.microsoft.com/office/2006/metadata/properties" xmlns:ns2="ec1c3d9e-5b7b-4985-8c7a-01501a39801f" xmlns:ns3="e6375810-38b5-49b0-8bf1-c22f22f774b0" targetNamespace="http://schemas.microsoft.com/office/2006/metadata/properties" ma:root="true" ma:fieldsID="57b61615873e3f9c7384370915b10c07" ns2:_="" ns3:_="">
    <xsd:import namespace="ec1c3d9e-5b7b-4985-8c7a-01501a39801f"/>
    <xsd:import namespace="e6375810-38b5-49b0-8bf1-c22f22f774b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c3d9e-5b7b-4985-8c7a-01501a3980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4f2b88f1-784d-4324-b55c-d4eafc31172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6375810-38b5-49b0-8bf1-c22f22f774b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554416c-0e61-4562-b57f-6f7f8a99969c}" ma:internalName="TaxCatchAll" ma:showField="CatchAllData" ma:web="e6375810-38b5-49b0-8bf1-c22f22f774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c1c3d9e-5b7b-4985-8c7a-01501a39801f">
      <Terms xmlns="http://schemas.microsoft.com/office/infopath/2007/PartnerControls"/>
    </lcf76f155ced4ddcb4097134ff3c332f>
    <TaxCatchAll xmlns="e6375810-38b5-49b0-8bf1-c22f22f774b0" xsi:nil="true"/>
  </documentManagement>
</p:properties>
</file>

<file path=customXml/itemProps1.xml><?xml version="1.0" encoding="utf-8"?>
<ds:datastoreItem xmlns:ds="http://schemas.openxmlformats.org/officeDocument/2006/customXml" ds:itemID="{6D55BAFA-E9D1-4BAF-9F86-FC8A89E7BBC6}"/>
</file>

<file path=customXml/itemProps2.xml><?xml version="1.0" encoding="utf-8"?>
<ds:datastoreItem xmlns:ds="http://schemas.openxmlformats.org/officeDocument/2006/customXml" ds:itemID="{B805DD92-94C5-441C-8221-0528EA456BF7}"/>
</file>

<file path=customXml/itemProps3.xml><?xml version="1.0" encoding="utf-8"?>
<ds:datastoreItem xmlns:ds="http://schemas.openxmlformats.org/officeDocument/2006/customXml" ds:itemID="{CB768788-B79C-4D80-895B-66DA872300F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Annie Lam</dc:creator>
  <cp:keywords/>
  <dc:description/>
  <cp:lastModifiedBy/>
  <cp:revision/>
  <dcterms:created xsi:type="dcterms:W3CDTF">2024-09-29T20:20:02Z</dcterms:created>
  <dcterms:modified xsi:type="dcterms:W3CDTF">2025-02-24T15:57:56Z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0x010100D365CDF37293224E94691411EF336FB3</vt:lpwstr>
  </property>
  <property fmtid="{D5CDD505-2E9C-101B-9397-08002B2CF9AE}" pid="3" name="MediaServiceImageTags">
    <vt:lpwstr/>
  </property>
</Properties>
</file>